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پرتال\آمار\رفیع زاده 2\99\"/>
    </mc:Choice>
  </mc:AlternateContent>
  <bookViews>
    <workbookView xWindow="0" yWindow="0" windowWidth="21600" windowHeight="94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4" i="1" l="1"/>
  <c r="E23" i="1"/>
  <c r="E22" i="1"/>
  <c r="E13" i="1"/>
  <c r="E4" i="1"/>
  <c r="E5" i="1"/>
  <c r="E6" i="1"/>
  <c r="E7" i="1"/>
  <c r="E8" i="1"/>
  <c r="E9" i="1"/>
  <c r="E10" i="1"/>
  <c r="E11" i="1"/>
  <c r="E3" i="1"/>
</calcChain>
</file>

<file path=xl/sharedStrings.xml><?xml version="1.0" encoding="utf-8"?>
<sst xmlns="http://schemas.openxmlformats.org/spreadsheetml/2006/main" count="42" uniqueCount="42">
  <si>
    <t>مرغ گوشتی</t>
  </si>
  <si>
    <t>مرغ تخمگذار</t>
  </si>
  <si>
    <t>کبک</t>
  </si>
  <si>
    <t>بلدرچین</t>
  </si>
  <si>
    <t>بوقلمون</t>
  </si>
  <si>
    <t>شترمرغ مولد</t>
  </si>
  <si>
    <t>شتر مرغ پرواری</t>
  </si>
  <si>
    <t>پولت</t>
  </si>
  <si>
    <t>تعداد واحد</t>
  </si>
  <si>
    <t>مرغ مادر</t>
  </si>
  <si>
    <t>گاوداری صنعتی شیری</t>
  </si>
  <si>
    <t>کل دامداری کوچک روستایی</t>
  </si>
  <si>
    <t>20درصد بره پرواری کوچک</t>
  </si>
  <si>
    <t>15درصد گوسفند داشتی کوچک</t>
  </si>
  <si>
    <t>گوسفند نیمه صنعتی</t>
  </si>
  <si>
    <t>کل</t>
  </si>
  <si>
    <t>کندو</t>
  </si>
  <si>
    <t>استخر سرد آبی</t>
  </si>
  <si>
    <t>استخر گرم آبی</t>
  </si>
  <si>
    <t>ماهی زینتی</t>
  </si>
  <si>
    <t>خاویاری</t>
  </si>
  <si>
    <t>1/5تن</t>
  </si>
  <si>
    <t>187تن</t>
  </si>
  <si>
    <t>4500مجوز</t>
  </si>
  <si>
    <t>40درصد گاوداری شیری</t>
  </si>
  <si>
    <t xml:space="preserve"> نیمه صنعتی گاوداری</t>
  </si>
  <si>
    <t>20درصدگوساله کوچک</t>
  </si>
  <si>
    <t>5درصد اسب وشتر</t>
  </si>
  <si>
    <t xml:space="preserve">ظرفیت </t>
  </si>
  <si>
    <t>1800مولد</t>
  </si>
  <si>
    <t>93600کلنی</t>
  </si>
  <si>
    <t>250باب</t>
  </si>
  <si>
    <t>1750تن</t>
  </si>
  <si>
    <t>245باب</t>
  </si>
  <si>
    <t>590تن</t>
  </si>
  <si>
    <t>79واحد</t>
  </si>
  <si>
    <t>7500000قطعه</t>
  </si>
  <si>
    <t>زنبورستان363</t>
  </si>
  <si>
    <t>112700مولد</t>
  </si>
  <si>
    <t>آمار امور دامی شهرستان 1399</t>
  </si>
  <si>
    <t>ردیف</t>
  </si>
  <si>
    <t>عنوان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</si>
</sst>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178"/>
      <scheme val="minor"/>
    </font>
    <font>
      <sz val="18"/>
      <color theme="1"/>
      <name val="B Zar"/>
      <charset val="178"/>
    </font>
    <font>
      <sz val="10"/>
      <color theme="1"/>
      <name val="B Titr"/>
      <charset val="178"/>
    </font>
    <font>
      <sz val="11"/>
      <color theme="1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rightToLeft="1" tabSelected="1" workbookViewId="0">
      <selection activeCell="H4" sqref="H4"/>
    </sheetView>
  </sheetViews>
  <sheetFormatPr defaultRowHeight="15"/>
  <cols>
    <col min="1" max="1" width="9.140625" style="3"/>
    <col min="2" max="2" width="31.7109375" style="3" bestFit="1" customWidth="1"/>
    <col min="3" max="3" width="14" style="3" bestFit="1" customWidth="1"/>
    <col min="4" max="4" width="14.7109375" style="3" bestFit="1" customWidth="1"/>
    <col min="5" max="16384" width="9.140625" style="3"/>
  </cols>
  <sheetData>
    <row r="1" spans="1:8" ht="31.5" customHeight="1">
      <c r="A1" s="2" t="s">
        <v>39</v>
      </c>
      <c r="B1" s="2"/>
      <c r="C1" s="2"/>
      <c r="D1" s="2"/>
      <c r="E1" s="2"/>
    </row>
    <row r="2" spans="1:8" ht="35.25" customHeight="1">
      <c r="A2" s="5" t="s">
        <v>40</v>
      </c>
      <c r="B2" s="5" t="s">
        <v>41</v>
      </c>
      <c r="C2" s="5" t="s">
        <v>8</v>
      </c>
      <c r="D2" s="5" t="s">
        <v>28</v>
      </c>
      <c r="E2" s="5" t="s">
        <v>15</v>
      </c>
    </row>
    <row r="3" spans="1:8" ht="19.5">
      <c r="A3" s="4">
        <v>1</v>
      </c>
      <c r="B3" s="4" t="s">
        <v>0</v>
      </c>
      <c r="C3" s="4">
        <v>255</v>
      </c>
      <c r="D3" s="4">
        <v>3715120</v>
      </c>
      <c r="E3" s="4">
        <f>C3*D3</f>
        <v>947355600</v>
      </c>
    </row>
    <row r="4" spans="1:8" ht="19.5">
      <c r="A4" s="4">
        <v>2</v>
      </c>
      <c r="B4" s="4" t="s">
        <v>1</v>
      </c>
      <c r="C4" s="4">
        <v>15</v>
      </c>
      <c r="D4" s="4">
        <v>1254000</v>
      </c>
      <c r="E4" s="4">
        <f t="shared" ref="E4:E11" si="0">C4*D4</f>
        <v>18810000</v>
      </c>
    </row>
    <row r="5" spans="1:8" ht="19.5">
      <c r="A5" s="4">
        <v>3</v>
      </c>
      <c r="B5" s="4" t="s">
        <v>2</v>
      </c>
      <c r="C5" s="4">
        <v>1</v>
      </c>
      <c r="D5" s="4">
        <v>33000</v>
      </c>
      <c r="E5" s="4">
        <f t="shared" si="0"/>
        <v>33000</v>
      </c>
    </row>
    <row r="6" spans="1:8" ht="19.5">
      <c r="A6" s="4">
        <v>4</v>
      </c>
      <c r="B6" s="4" t="s">
        <v>3</v>
      </c>
      <c r="C6" s="4">
        <v>3</v>
      </c>
      <c r="D6" s="4">
        <v>390000</v>
      </c>
      <c r="E6" s="4">
        <f t="shared" si="0"/>
        <v>1170000</v>
      </c>
    </row>
    <row r="7" spans="1:8" ht="19.5">
      <c r="A7" s="4">
        <v>5</v>
      </c>
      <c r="B7" s="4" t="s">
        <v>4</v>
      </c>
      <c r="C7" s="4">
        <v>8</v>
      </c>
      <c r="D7" s="4">
        <v>24400</v>
      </c>
      <c r="E7" s="4">
        <f t="shared" si="0"/>
        <v>195200</v>
      </c>
    </row>
    <row r="8" spans="1:8" ht="30.75">
      <c r="A8" s="4">
        <v>6</v>
      </c>
      <c r="B8" s="4" t="s">
        <v>5</v>
      </c>
      <c r="C8" s="4">
        <v>9</v>
      </c>
      <c r="D8" s="4">
        <v>473</v>
      </c>
      <c r="E8" s="4">
        <f t="shared" si="0"/>
        <v>4257</v>
      </c>
      <c r="H8" s="1"/>
    </row>
    <row r="9" spans="1:8" ht="19.5">
      <c r="A9" s="4">
        <v>7</v>
      </c>
      <c r="B9" s="4" t="s">
        <v>6</v>
      </c>
      <c r="C9" s="4">
        <v>4</v>
      </c>
      <c r="D9" s="4">
        <v>800</v>
      </c>
      <c r="E9" s="4">
        <f t="shared" si="0"/>
        <v>3200</v>
      </c>
    </row>
    <row r="10" spans="1:8" ht="19.5">
      <c r="A10" s="4">
        <v>8</v>
      </c>
      <c r="B10" s="4" t="s">
        <v>7</v>
      </c>
      <c r="C10" s="4">
        <v>2</v>
      </c>
      <c r="D10" s="4">
        <v>326000</v>
      </c>
      <c r="E10" s="4">
        <f t="shared" si="0"/>
        <v>652000</v>
      </c>
    </row>
    <row r="11" spans="1:8" ht="19.5">
      <c r="A11" s="4">
        <v>9</v>
      </c>
      <c r="B11" s="4" t="s">
        <v>9</v>
      </c>
      <c r="C11" s="4">
        <v>2</v>
      </c>
      <c r="D11" s="4">
        <v>100000</v>
      </c>
      <c r="E11" s="4">
        <f t="shared" si="0"/>
        <v>200000</v>
      </c>
    </row>
    <row r="12" spans="1:8" ht="19.5">
      <c r="A12" s="4">
        <v>10</v>
      </c>
      <c r="B12" s="4" t="s">
        <v>10</v>
      </c>
      <c r="C12" s="4">
        <v>202</v>
      </c>
      <c r="D12" s="4">
        <v>37225</v>
      </c>
      <c r="E12" s="4">
        <v>74450</v>
      </c>
    </row>
    <row r="13" spans="1:8" ht="19.5">
      <c r="A13" s="4">
        <v>11</v>
      </c>
      <c r="B13" s="4" t="s">
        <v>11</v>
      </c>
      <c r="C13" s="4">
        <v>6000</v>
      </c>
      <c r="D13" s="4" t="s">
        <v>23</v>
      </c>
      <c r="E13" s="4">
        <f>C13*4500</f>
        <v>27000000</v>
      </c>
    </row>
    <row r="14" spans="1:8" ht="19.5">
      <c r="A14" s="4">
        <v>12</v>
      </c>
      <c r="B14" s="4" t="s">
        <v>24</v>
      </c>
      <c r="C14" s="4">
        <v>1665</v>
      </c>
      <c r="D14" s="4" t="s">
        <v>38</v>
      </c>
      <c r="E14" s="4">
        <v>23400</v>
      </c>
    </row>
    <row r="15" spans="1:8" ht="19.5">
      <c r="A15" s="4">
        <v>13</v>
      </c>
      <c r="B15" s="4" t="s">
        <v>25</v>
      </c>
      <c r="C15" s="4">
        <v>900</v>
      </c>
      <c r="D15" s="4" t="s">
        <v>29</v>
      </c>
      <c r="E15" s="4">
        <v>3600</v>
      </c>
    </row>
    <row r="16" spans="1:8" ht="19.5">
      <c r="A16" s="4">
        <v>14</v>
      </c>
      <c r="B16" s="4" t="s">
        <v>12</v>
      </c>
      <c r="C16" s="4">
        <v>1250</v>
      </c>
      <c r="D16" s="4">
        <v>100</v>
      </c>
      <c r="E16" s="4">
        <v>100000</v>
      </c>
    </row>
    <row r="17" spans="1:5" ht="19.5">
      <c r="A17" s="4">
        <v>15</v>
      </c>
      <c r="B17" s="4" t="s">
        <v>13</v>
      </c>
      <c r="C17" s="4">
        <v>1000</v>
      </c>
      <c r="D17" s="4">
        <v>100</v>
      </c>
      <c r="E17" s="4">
        <v>100000</v>
      </c>
    </row>
    <row r="18" spans="1:5" ht="19.5">
      <c r="A18" s="4">
        <v>16</v>
      </c>
      <c r="B18" s="4" t="s">
        <v>26</v>
      </c>
      <c r="C18" s="4">
        <v>1200</v>
      </c>
      <c r="D18" s="4">
        <v>17</v>
      </c>
      <c r="E18" s="4">
        <v>20400</v>
      </c>
    </row>
    <row r="19" spans="1:5" ht="19.5">
      <c r="A19" s="4">
        <v>17</v>
      </c>
      <c r="B19" s="4" t="s">
        <v>27</v>
      </c>
      <c r="C19" s="4">
        <v>50</v>
      </c>
      <c r="D19" s="4"/>
      <c r="E19" s="4"/>
    </row>
    <row r="20" spans="1:5" ht="19.5">
      <c r="A20" s="4">
        <v>18</v>
      </c>
      <c r="B20" s="4" t="s">
        <v>14</v>
      </c>
      <c r="C20" s="4">
        <v>840</v>
      </c>
      <c r="D20" s="4">
        <v>150</v>
      </c>
      <c r="E20" s="4">
        <v>126000</v>
      </c>
    </row>
    <row r="21" spans="1:5" ht="19.5">
      <c r="A21" s="4">
        <v>19</v>
      </c>
      <c r="B21" s="4" t="s">
        <v>16</v>
      </c>
      <c r="C21" s="4" t="s">
        <v>37</v>
      </c>
      <c r="D21" s="4" t="s">
        <v>30</v>
      </c>
      <c r="E21" s="4" t="s">
        <v>22</v>
      </c>
    </row>
    <row r="22" spans="1:5" ht="19.5">
      <c r="A22" s="4">
        <v>20</v>
      </c>
      <c r="B22" s="4" t="s">
        <v>17</v>
      </c>
      <c r="C22" s="4" t="s">
        <v>31</v>
      </c>
      <c r="D22" s="4" t="s">
        <v>32</v>
      </c>
      <c r="E22" s="4">
        <f>1750*250</f>
        <v>437500</v>
      </c>
    </row>
    <row r="23" spans="1:5" ht="19.5">
      <c r="A23" s="4">
        <v>21</v>
      </c>
      <c r="B23" s="4" t="s">
        <v>18</v>
      </c>
      <c r="C23" s="4" t="s">
        <v>33</v>
      </c>
      <c r="D23" s="4" t="s">
        <v>34</v>
      </c>
      <c r="E23" s="4">
        <f>590*245</f>
        <v>144550</v>
      </c>
    </row>
    <row r="24" spans="1:5" ht="19.5">
      <c r="A24" s="4">
        <v>22</v>
      </c>
      <c r="B24" s="4" t="s">
        <v>19</v>
      </c>
      <c r="C24" s="4" t="s">
        <v>35</v>
      </c>
      <c r="D24" s="4" t="s">
        <v>36</v>
      </c>
      <c r="E24" s="4">
        <f>7500000*79</f>
        <v>592500000</v>
      </c>
    </row>
    <row r="25" spans="1:5" ht="19.5">
      <c r="A25" s="4">
        <v>23</v>
      </c>
      <c r="B25" s="4" t="s">
        <v>20</v>
      </c>
      <c r="C25" s="4">
        <v>1</v>
      </c>
      <c r="D25" s="4" t="s">
        <v>21</v>
      </c>
      <c r="E25" s="4">
        <v>1.5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jahad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shirazi</dc:creator>
  <cp:lastModifiedBy>Ekarkhanedaran</cp:lastModifiedBy>
  <dcterms:created xsi:type="dcterms:W3CDTF">2018-08-05T19:45:00Z</dcterms:created>
  <dcterms:modified xsi:type="dcterms:W3CDTF">2021-06-23T01:59:09Z</dcterms:modified>
</cp:coreProperties>
</file>